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Tomas\AplAnu2024\System\Xls_Val\"/>
    </mc:Choice>
  </mc:AlternateContent>
  <bookViews>
    <workbookView xWindow="12585" yWindow="-15" windowWidth="12630" windowHeight="12090" tabRatio="813"/>
  </bookViews>
  <sheets>
    <sheet name="0" sheetId="1" r:id="rId1"/>
    <sheet name="1" sheetId="7" r:id="rId2"/>
    <sheet name="2" sheetId="83" r:id="rId3"/>
  </sheets>
  <definedNames>
    <definedName name="_R1_1">#REF!</definedName>
    <definedName name="_R1_2">#REF!</definedName>
    <definedName name="_R1_3">'1'!$A$1:$D$12</definedName>
    <definedName name="_R1_4">#REF!</definedName>
    <definedName name="_R2_1">#REF!</definedName>
    <definedName name="_R2_2">#REF!</definedName>
    <definedName name="_R2_3">#REF!</definedName>
    <definedName name="_R2_4">#REF!</definedName>
    <definedName name="_R2_5">#REF!</definedName>
    <definedName name="_R2_6">#REF!</definedName>
    <definedName name="_R3_1">#REF!</definedName>
    <definedName name="_R3_2">#REF!</definedName>
    <definedName name="_R3_3">#REF!</definedName>
    <definedName name="_R3_4">#REF!</definedName>
    <definedName name="_R3_5">#REF!</definedName>
    <definedName name="_R3_6">#REF!</definedName>
    <definedName name="_R3_7">#REF!</definedName>
    <definedName name="_R3_8">#REF!</definedName>
    <definedName name="_R3_9">#REF!</definedName>
    <definedName name="_R4_1">#REF!</definedName>
    <definedName name="_R4_2">#REF!</definedName>
    <definedName name="_R4_3">#REF!</definedName>
    <definedName name="_R4_4">#REF!</definedName>
    <definedName name="_R4_5">#REF!</definedName>
    <definedName name="_R4_6">#REF!</definedName>
    <definedName name="_R4_7">#REF!</definedName>
    <definedName name="_R5_1">#REF!</definedName>
    <definedName name="_R5_2">#REF!</definedName>
    <definedName name="_R5_3">#REF!</definedName>
    <definedName name="_R5_8">#REF!</definedName>
    <definedName name="_R6_1">#REF!</definedName>
    <definedName name="_R6_2">#REF!</definedName>
    <definedName name="_R6_3">#REF!</definedName>
    <definedName name="_R6_4">#REF!</definedName>
    <definedName name="_R6_5">#REF!</definedName>
    <definedName name="_R6_6">#REF!</definedName>
    <definedName name="_R7_1">#REF!</definedName>
    <definedName name="_R7_10">#REF!</definedName>
    <definedName name="_R7_11">#REF!</definedName>
    <definedName name="_R7_12">#REF!</definedName>
    <definedName name="_R7_2">#REF!</definedName>
    <definedName name="_R7_3">#REF!</definedName>
    <definedName name="_R7_4">#REF!</definedName>
    <definedName name="_R7_5">#REF!</definedName>
    <definedName name="_R7_6">#REF!</definedName>
    <definedName name="_R7_7">#REF!</definedName>
    <definedName name="_R7_8">#REF!</definedName>
    <definedName name="_R7_9">#REF!</definedName>
    <definedName name="_R8_1">#REF!</definedName>
    <definedName name="_R8_2">#REF!</definedName>
    <definedName name="_R8_3">#REF!</definedName>
    <definedName name="_R8_4">#REF!</definedName>
    <definedName name="_R8_5">#REF!</definedName>
    <definedName name="_R9_1">#REF!</definedName>
    <definedName name="_R9_2">#REF!</definedName>
    <definedName name="_R9_3">#REF!</definedName>
    <definedName name="_R9_4">#REF!</definedName>
    <definedName name="_R9_5">#REF!</definedName>
    <definedName name="_R9_6">#REF!</definedName>
    <definedName name="_R9_7">#REF!</definedName>
    <definedName name="_R9_8">#REF!</definedName>
    <definedName name="a1_">#REF!</definedName>
    <definedName name="a12_">#REF!</definedName>
    <definedName name="_xlnm.Print_Area" localSheetId="1">'1'!$A$1:$H$12</definedName>
    <definedName name="bla">#REF!</definedName>
    <definedName name="nuev">#REF!</definedName>
    <definedName name="Nuevo">#REF!</definedName>
    <definedName name="nuevo2">#REF!</definedName>
    <definedName name="nuevo3">#REF!</definedName>
    <definedName name="qqqqq">#REF!</definedName>
    <definedName name="qrqwrqwrqr">#REF!</definedName>
    <definedName name="qwrwqrqwrqwr">#REF!</definedName>
    <definedName name="R_4.1">#REF!</definedName>
    <definedName name="R_4.2">#REF!</definedName>
    <definedName name="R_4.3">#REF!</definedName>
    <definedName name="R_4.4">#REF!</definedName>
    <definedName name="R_4.5">#REF!</definedName>
    <definedName name="R_4.6">#REF!</definedName>
    <definedName name="R_4.7">#REF!</definedName>
    <definedName name="R_4.8">#REF!</definedName>
    <definedName name="R_4.9">#REF!</definedName>
    <definedName name="R_6.1">#REF!</definedName>
    <definedName name="R_6.2">#REF!</definedName>
    <definedName name="R_6.3">#REF!</definedName>
    <definedName name="R_6.4">#REF!</definedName>
    <definedName name="R_6.5">#REF!</definedName>
    <definedName name="R_6.6">#REF!</definedName>
    <definedName name="R_6.7">#REF!</definedName>
    <definedName name="rer">#REF!</definedName>
    <definedName name="rqwrqwrqwr">#REF!</definedName>
    <definedName name="rrrrer">#REF!</definedName>
    <definedName name="rrrrr">#REF!</definedName>
    <definedName name="rtqrqwrqwr">#REF!</definedName>
    <definedName name="rweerqrqwr">#REF!</definedName>
    <definedName name="ttttt">#REF!</definedName>
    <definedName name="wqrqrqwrqwrqr">#REF!</definedName>
    <definedName name="xcvbcxvx">#REF!</definedName>
    <definedName name="yyyty6">#REF!</definedName>
  </definedNames>
  <calcPr calcId="152511"/>
</workbook>
</file>

<file path=xl/calcChain.xml><?xml version="1.0" encoding="utf-8"?>
<calcChain xmlns="http://schemas.openxmlformats.org/spreadsheetml/2006/main">
  <c r="J5" i="83" l="1"/>
  <c r="I5" i="83"/>
  <c r="G5" i="83"/>
  <c r="E5" i="83"/>
  <c r="D5" i="83"/>
  <c r="C5" i="83"/>
  <c r="B5" i="83"/>
  <c r="F24" i="83"/>
  <c r="H24" i="83" s="1"/>
  <c r="F23" i="83"/>
  <c r="H23" i="83" s="1"/>
  <c r="F22" i="83"/>
  <c r="H22" i="83" s="1"/>
  <c r="F21" i="83"/>
  <c r="H21" i="83" s="1"/>
  <c r="F20" i="83"/>
  <c r="H20" i="83" s="1"/>
  <c r="F19" i="83"/>
  <c r="H19" i="83" s="1"/>
  <c r="F18" i="83"/>
  <c r="H18" i="83" s="1"/>
  <c r="F17" i="83"/>
  <c r="H17" i="83" s="1"/>
  <c r="F16" i="83"/>
  <c r="H16" i="83" s="1"/>
  <c r="F15" i="83"/>
  <c r="H15" i="83" s="1"/>
  <c r="F14" i="83"/>
  <c r="H14" i="83" s="1"/>
  <c r="F13" i="83"/>
  <c r="H13" i="83" s="1"/>
  <c r="F12" i="83"/>
  <c r="H12" i="83" s="1"/>
  <c r="F11" i="83"/>
  <c r="H11" i="83" s="1"/>
  <c r="F10" i="83"/>
  <c r="H10" i="83" s="1"/>
  <c r="F9" i="83"/>
  <c r="H9" i="83" s="1"/>
  <c r="F8" i="83"/>
  <c r="H8" i="83" s="1"/>
  <c r="F7" i="83"/>
  <c r="H7" i="83" s="1"/>
  <c r="F6" i="83"/>
  <c r="H6" i="83" s="1"/>
  <c r="H5" i="83" l="1"/>
  <c r="F5" i="83"/>
</calcChain>
</file>

<file path=xl/sharedStrings.xml><?xml version="1.0" encoding="utf-8"?>
<sst xmlns="http://schemas.openxmlformats.org/spreadsheetml/2006/main" count="64" uniqueCount="54">
  <si>
    <t>Total</t>
  </si>
  <si>
    <t>10.  Quatre Carreres</t>
  </si>
  <si>
    <t>11.  Poblats Marítims</t>
  </si>
  <si>
    <t>12.  Camins al Grau</t>
  </si>
  <si>
    <t>13.  Algirós</t>
  </si>
  <si>
    <t>14.  Benimaclet</t>
  </si>
  <si>
    <t>15.  Rascanya</t>
  </si>
  <si>
    <t>16.  Benicalap</t>
  </si>
  <si>
    <t>17.  Pobles del Nord</t>
  </si>
  <si>
    <t>18.  Pobles de l'Oest</t>
  </si>
  <si>
    <t>19.  Pobles del Sud</t>
  </si>
  <si>
    <t>Circular</t>
  </si>
  <si>
    <t>Ovoide</t>
  </si>
  <si>
    <t>Rectangular</t>
  </si>
  <si>
    <t>Irregular</t>
  </si>
  <si>
    <t>Nombre Embornals</t>
  </si>
  <si>
    <t>València</t>
  </si>
  <si>
    <t>Depuradora</t>
  </si>
  <si>
    <t>Municipis servits</t>
  </si>
  <si>
    <t>Pinedo 1</t>
  </si>
  <si>
    <t>Pinedo 2</t>
  </si>
  <si>
    <t>Població equivalent</t>
  </si>
  <si>
    <t>Perellonet</t>
  </si>
  <si>
    <t>Eliminació Substàncies Sòlides</t>
  </si>
  <si>
    <t>Reducció DQO</t>
  </si>
  <si>
    <t>Conca Carraixet</t>
  </si>
  <si>
    <t>Casal d'Esplai</t>
  </si>
  <si>
    <t>Gestió</t>
  </si>
  <si>
    <t>València i part de l'Horta</t>
  </si>
  <si>
    <t>València i part de l'Horta Nord</t>
  </si>
  <si>
    <t xml:space="preserve">Total Col·lectors </t>
  </si>
  <si>
    <r>
      <t>Cabal diari (m</t>
    </r>
    <r>
      <rPr>
        <b/>
        <vertAlign val="superscript"/>
        <sz val="10"/>
        <color indexed="9"/>
        <rFont val="Times New Roman"/>
        <family val="1"/>
      </rPr>
      <t>3</t>
    </r>
    <r>
      <rPr>
        <b/>
        <sz val="10"/>
        <color indexed="9"/>
        <rFont val="Times New Roman"/>
        <family val="1"/>
      </rPr>
      <t>)</t>
    </r>
  </si>
  <si>
    <r>
      <t>Reducció DBO</t>
    </r>
    <r>
      <rPr>
        <b/>
        <vertAlign val="subscript"/>
        <sz val="10"/>
        <color indexed="9"/>
        <rFont val="Times New Roman"/>
        <family val="1"/>
      </rPr>
      <t>5</t>
    </r>
  </si>
  <si>
    <t>Col·lectors llargària &lt; 1.500 mm.</t>
  </si>
  <si>
    <t>Nombre 
Pous</t>
  </si>
  <si>
    <t>el Palmar</t>
  </si>
  <si>
    <t>el Saler</t>
  </si>
  <si>
    <t xml:space="preserve">  1.  Ciutat Vella</t>
  </si>
  <si>
    <t xml:space="preserve">  2.  l'Eixample</t>
  </si>
  <si>
    <t xml:space="preserve">  3.  Extramurs</t>
  </si>
  <si>
    <t xml:space="preserve">  4.  Campanar</t>
  </si>
  <si>
    <t xml:space="preserve">  5.  la Saïdia</t>
  </si>
  <si>
    <t xml:space="preserve">  6.  el Pla del Real</t>
  </si>
  <si>
    <t xml:space="preserve">  7.  l'Olivereta</t>
  </si>
  <si>
    <t xml:space="preserve">  8.  Patraix</t>
  </si>
  <si>
    <t xml:space="preserve">  9.  Jesús</t>
  </si>
  <si>
    <t>Font: Servici del Cicle Integral de l'Aigua. Ajuntament de València. Entitat Pública de Sanejament d'Aigües Residuals de la Comunitat Valenciana (EPSAR).</t>
  </si>
  <si>
    <t>SANEJAMENT D'AIGÜES RESIDUALS</t>
  </si>
  <si>
    <t>Municipal</t>
  </si>
  <si>
    <t>EPSAR</t>
  </si>
  <si>
    <t>1. Sanejament d'aigües residuals. 2023</t>
  </si>
  <si>
    <t>2. Llargària (metres) de la xarxa de sanejament de l'aigua. 2023</t>
  </si>
  <si>
    <t>Font: Secció d'Explotació de Sanejament i Clavegueram. Servici del Cicle Integral de l'Aigua. Ajuntament de València.</t>
  </si>
  <si>
    <t>Col·lectors llargària
 ≥ 1.500 mm.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</si>
</sst>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0"/>
      <name val="Times New Roman"/>
      <family val="1"/>
    </font>
    <font>
      <b/>
      <sz val="12"/>
      <name val="Times New Roman"/>
      <family val="1"/>
    </font>
    <font>
      <b/>
      <sz val="10"/>
      <color indexed="9"/>
      <name val="Times New Roman"/>
      <family val="1"/>
    </font>
    <font>
      <b/>
      <vertAlign val="superscript"/>
      <sz val="10"/>
      <color indexed="9"/>
      <name val="Times New Roman"/>
      <family val="1"/>
    </font>
    <font>
      <i/>
      <sz val="8"/>
      <name val="Times New Roman"/>
      <family val="1"/>
    </font>
    <font>
      <b/>
      <vertAlign val="subscript"/>
      <sz val="10"/>
      <color indexed="9"/>
      <name val="Times New Roman"/>
      <family val="1"/>
    </font>
    <font>
      <b/>
      <sz val="10"/>
      <name val="Times New Roman"/>
      <family val="1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336600"/>
        <bgColor indexed="64"/>
      </patternFill>
    </fill>
    <fill>
      <patternFill patternType="solid">
        <fgColor rgb="FFECFFD9"/>
        <bgColor indexed="64"/>
      </patternFill>
    </fill>
  </fills>
  <borders count="2">
    <border>
      <left/>
      <right/>
      <top/>
      <bottom/>
      <diagonal/>
    </border>
    <border>
      <left/>
      <right style="thin">
        <color indexed="9"/>
      </right>
      <top/>
      <bottom/>
      <diagonal/>
    </border>
  </borders>
  <cellStyleXfs count="9">
    <xf numFmtId="0" fontId="0" fillId="0" borderId="0"/>
    <xf numFmtId="0" fontId="11" fillId="0" borderId="0"/>
    <xf numFmtId="0" fontId="1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</cellStyleXfs>
  <cellXfs count="42">
    <xf numFmtId="0" fontId="0" fillId="0" borderId="0" xfId="0"/>
    <xf numFmtId="3" fontId="0" fillId="0" borderId="0" xfId="0" applyNumberFormat="1"/>
    <xf numFmtId="0" fontId="0" fillId="0" borderId="0" xfId="0" applyAlignment="1">
      <alignment horizontal="right"/>
    </xf>
    <xf numFmtId="0" fontId="4" fillId="0" borderId="0" xfId="0" applyFont="1"/>
    <xf numFmtId="0" fontId="4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3" fontId="4" fillId="0" borderId="0" xfId="0" applyNumberFormat="1" applyFont="1"/>
    <xf numFmtId="0" fontId="5" fillId="0" borderId="0" xfId="0" applyFont="1"/>
    <xf numFmtId="0" fontId="4" fillId="0" borderId="0" xfId="0" applyFont="1" applyFill="1" applyAlignment="1">
      <alignment horizontal="left" indent="1"/>
    </xf>
    <xf numFmtId="3" fontId="4" fillId="0" borderId="0" xfId="0" applyNumberFormat="1" applyFont="1" applyFill="1" applyAlignment="1">
      <alignment horizontal="right"/>
    </xf>
    <xf numFmtId="0" fontId="8" fillId="0" borderId="0" xfId="0" applyFont="1"/>
    <xf numFmtId="0" fontId="8" fillId="0" borderId="0" xfId="0" applyFont="1" applyAlignment="1">
      <alignment horizontal="right"/>
    </xf>
    <xf numFmtId="3" fontId="4" fillId="0" borderId="0" xfId="0" applyNumberFormat="1" applyFont="1" applyFill="1"/>
    <xf numFmtId="9" fontId="4" fillId="0" borderId="0" xfId="3" applyFont="1" applyFill="1"/>
    <xf numFmtId="3" fontId="4" fillId="0" borderId="0" xfId="0" quotePrefix="1" applyNumberFormat="1" applyFont="1" applyFill="1" applyAlignment="1">
      <alignment horizontal="right"/>
    </xf>
    <xf numFmtId="2" fontId="0" fillId="0" borderId="0" xfId="0" applyNumberFormat="1"/>
    <xf numFmtId="0" fontId="13" fillId="0" borderId="0" xfId="0" applyFont="1"/>
    <xf numFmtId="3" fontId="0" fillId="0" borderId="0" xfId="0" applyNumberFormat="1" applyAlignment="1"/>
    <xf numFmtId="3" fontId="10" fillId="0" borderId="0" xfId="0" applyNumberFormat="1" applyFont="1" applyFill="1" applyAlignment="1">
      <alignment horizontal="left"/>
    </xf>
    <xf numFmtId="9" fontId="4" fillId="0" borderId="0" xfId="3" quotePrefix="1" applyFont="1" applyFill="1" applyAlignment="1">
      <alignment horizontal="right"/>
    </xf>
    <xf numFmtId="3" fontId="10" fillId="0" borderId="0" xfId="0" applyNumberFormat="1" applyFont="1" applyFill="1"/>
    <xf numFmtId="0" fontId="4" fillId="0" borderId="0" xfId="0" applyFont="1" applyFill="1" applyAlignment="1">
      <alignment horizontal="left"/>
    </xf>
    <xf numFmtId="0" fontId="4" fillId="0" borderId="0" xfId="0" applyFont="1" applyFill="1"/>
    <xf numFmtId="0" fontId="4" fillId="3" borderId="0" xfId="0" applyFont="1" applyFill="1"/>
    <xf numFmtId="0" fontId="4" fillId="3" borderId="0" xfId="0" applyFont="1" applyFill="1" applyAlignment="1">
      <alignment horizontal="left"/>
    </xf>
    <xf numFmtId="3" fontId="4" fillId="3" borderId="0" xfId="0" applyNumberFormat="1" applyFont="1" applyFill="1"/>
    <xf numFmtId="9" fontId="4" fillId="3" borderId="0" xfId="3" applyFont="1" applyFill="1"/>
    <xf numFmtId="0" fontId="4" fillId="3" borderId="0" xfId="0" applyFont="1" applyFill="1" applyAlignment="1">
      <alignment horizontal="right"/>
    </xf>
    <xf numFmtId="3" fontId="4" fillId="3" borderId="0" xfId="0" applyNumberFormat="1" applyFont="1" applyFill="1" applyAlignment="1">
      <alignment horizontal="right"/>
    </xf>
    <xf numFmtId="0" fontId="4" fillId="0" borderId="0" xfId="0" applyFont="1" applyFill="1" applyAlignment="1">
      <alignment horizontal="right"/>
    </xf>
    <xf numFmtId="0" fontId="6" fillId="2" borderId="0" xfId="0" applyFont="1" applyFill="1"/>
    <xf numFmtId="0" fontId="6" fillId="2" borderId="0" xfId="0" applyFont="1" applyFill="1" applyBorder="1" applyAlignment="1">
      <alignment horizontal="right" wrapText="1"/>
    </xf>
    <xf numFmtId="0" fontId="6" fillId="2" borderId="1" xfId="0" applyFont="1" applyFill="1" applyBorder="1" applyAlignment="1">
      <alignment horizontal="right" wrapText="1"/>
    </xf>
    <xf numFmtId="0" fontId="4" fillId="3" borderId="0" xfId="0" applyFont="1" applyFill="1" applyAlignment="1">
      <alignment horizontal="left" indent="1"/>
    </xf>
    <xf numFmtId="3" fontId="4" fillId="3" borderId="0" xfId="0" quotePrefix="1" applyNumberFormat="1" applyFont="1" applyFill="1" applyAlignment="1">
      <alignment horizontal="right"/>
    </xf>
    <xf numFmtId="0" fontId="6" fillId="2" borderId="0" xfId="0" applyFont="1" applyFill="1" applyAlignment="1">
      <alignment horizontal="right" wrapText="1"/>
    </xf>
    <xf numFmtId="0" fontId="4" fillId="2" borderId="0" xfId="0" applyFont="1" applyFill="1" applyAlignment="1">
      <alignment horizontal="right" wrapText="1"/>
    </xf>
    <xf numFmtId="0" fontId="6" fillId="2" borderId="0" xfId="0" applyFont="1" applyFill="1" applyAlignment="1">
      <alignment horizontal="left"/>
    </xf>
    <xf numFmtId="0" fontId="4" fillId="2" borderId="0" xfId="0" applyFont="1" applyFill="1" applyAlignment="1">
      <alignment horizontal="left"/>
    </xf>
    <xf numFmtId="0" fontId="6" fillId="2" borderId="0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right" wrapText="1"/>
    </xf>
  </cellXfs>
  <cellStyles count="9">
    <cellStyle name="Normal" xfId="0" builtinId="0"/>
    <cellStyle name="Normal 11" xfId="8"/>
    <cellStyle name="Normal 15" xfId="7"/>
    <cellStyle name="Normal 2" xfId="1"/>
    <cellStyle name="Normal 2 2" xfId="6"/>
    <cellStyle name="Normal 2_2.4" xfId="5"/>
    <cellStyle name="Normal 3" xfId="2"/>
    <cellStyle name="Normal 4" xfId="4"/>
    <cellStyle name="Porcentaje" xfId="3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2C7C7C"/>
      <rgbColor rgb="00D7F2F2"/>
      <rgbColor rgb="00000080"/>
      <rgbColor rgb="00808000"/>
      <rgbColor rgb="00800080"/>
      <rgbColor rgb="00008080"/>
      <rgbColor rgb="00C0C0C0"/>
      <rgbColor rgb="00808080"/>
      <rgbColor rgb="002C7C7C"/>
      <rgbColor rgb="0038A800"/>
      <rgbColor rgb="004CE600"/>
      <rgbColor rgb="00D3FFBE"/>
      <rgbColor rgb="00D7F2F2"/>
      <rgbColor rgb="00FF8080"/>
      <rgbColor rgb="000066CC"/>
      <rgbColor rgb="00CCCCFF"/>
      <rgbColor rgb="002C7C7C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ECFFD9"/>
      <color rgb="FF336600"/>
      <color rgb="FFFFCC99"/>
      <color rgb="FF2C7C7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"/>
  <sheetViews>
    <sheetView tabSelected="1" workbookViewId="0"/>
  </sheetViews>
  <sheetFormatPr baseColWidth="10" defaultRowHeight="12.75" x14ac:dyDescent="0.2"/>
  <cols>
    <col min="1" max="1" width="45.7109375" customWidth="1"/>
  </cols>
  <sheetData>
    <row r="1" spans="1:1" ht="15.75" customHeight="1" x14ac:dyDescent="0.25">
      <c r="A1" s="7" t="s">
        <v>47</v>
      </c>
    </row>
  </sheetData>
  <phoneticPr fontId="0" type="noConversion"/>
  <pageMargins left="0.39370078740157477" right="0.39370078740157477" top="0.59055118110236215" bottom="0.59055118110236215" header="0" footer="0"/>
  <pageSetup paperSize="9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>
    <pageSetUpPr fitToPage="1"/>
  </sheetPr>
  <dimension ref="A1:J12"/>
  <sheetViews>
    <sheetView zoomScaleNormal="100" workbookViewId="0"/>
  </sheetViews>
  <sheetFormatPr baseColWidth="10" defaultRowHeight="12.75" x14ac:dyDescent="0.2"/>
  <cols>
    <col min="1" max="1" width="15.7109375" customWidth="1"/>
    <col min="2" max="2" width="26.7109375" customWidth="1"/>
    <col min="3" max="7" width="10.7109375" customWidth="1"/>
    <col min="8" max="8" width="10.7109375" style="2" customWidth="1"/>
    <col min="10" max="10" width="11.5703125" bestFit="1" customWidth="1"/>
  </cols>
  <sheetData>
    <row r="1" spans="1:10" ht="15.75" customHeight="1" x14ac:dyDescent="0.25">
      <c r="A1" s="7" t="s">
        <v>50</v>
      </c>
      <c r="B1" s="3"/>
      <c r="C1" s="3"/>
      <c r="D1" s="3"/>
      <c r="E1" s="3"/>
      <c r="F1" s="3"/>
      <c r="G1" s="3"/>
      <c r="H1" s="4"/>
    </row>
    <row r="2" spans="1:10" x14ac:dyDescent="0.2">
      <c r="A2" s="16"/>
      <c r="B2" s="16"/>
      <c r="C2" s="3"/>
      <c r="D2" s="3"/>
      <c r="E2" s="3"/>
      <c r="F2" s="3"/>
      <c r="G2" s="3"/>
      <c r="H2" s="4"/>
    </row>
    <row r="3" spans="1:10" ht="27" customHeight="1" x14ac:dyDescent="0.2">
      <c r="A3" s="37" t="s">
        <v>17</v>
      </c>
      <c r="B3" s="37" t="s">
        <v>18</v>
      </c>
      <c r="C3" s="35" t="s">
        <v>31</v>
      </c>
      <c r="D3" s="35" t="s">
        <v>21</v>
      </c>
      <c r="E3" s="35" t="s">
        <v>23</v>
      </c>
      <c r="F3" s="35" t="s">
        <v>32</v>
      </c>
      <c r="G3" s="35" t="s">
        <v>24</v>
      </c>
      <c r="H3" s="35" t="s">
        <v>27</v>
      </c>
    </row>
    <row r="4" spans="1:10" ht="18.75" customHeight="1" x14ac:dyDescent="0.2">
      <c r="A4" s="38"/>
      <c r="B4" s="38"/>
      <c r="C4" s="36"/>
      <c r="D4" s="36"/>
      <c r="E4" s="36"/>
      <c r="F4" s="36"/>
      <c r="G4" s="36"/>
      <c r="H4" s="36"/>
    </row>
    <row r="5" spans="1:10" ht="15" customHeight="1" x14ac:dyDescent="0.2">
      <c r="A5" s="3" t="s">
        <v>35</v>
      </c>
      <c r="B5" s="5" t="s">
        <v>16</v>
      </c>
      <c r="C5" s="12">
        <v>476</v>
      </c>
      <c r="D5" s="12">
        <v>1558</v>
      </c>
      <c r="E5" s="13">
        <v>0.94</v>
      </c>
      <c r="F5" s="13">
        <v>0.97</v>
      </c>
      <c r="G5" s="13">
        <v>0.92</v>
      </c>
      <c r="H5" s="4" t="s">
        <v>48</v>
      </c>
      <c r="J5" s="15"/>
    </row>
    <row r="6" spans="1:10" ht="15" customHeight="1" x14ac:dyDescent="0.2">
      <c r="A6" s="23" t="s">
        <v>36</v>
      </c>
      <c r="B6" s="24" t="s">
        <v>16</v>
      </c>
      <c r="C6" s="25">
        <v>1614</v>
      </c>
      <c r="D6" s="25">
        <v>3448</v>
      </c>
      <c r="E6" s="26">
        <v>0.91</v>
      </c>
      <c r="F6" s="26">
        <v>0.97</v>
      </c>
      <c r="G6" s="26">
        <v>0.89</v>
      </c>
      <c r="H6" s="27" t="s">
        <v>48</v>
      </c>
      <c r="J6" s="15"/>
    </row>
    <row r="7" spans="1:10" ht="15" customHeight="1" x14ac:dyDescent="0.2">
      <c r="A7" s="22" t="s">
        <v>22</v>
      </c>
      <c r="B7" s="21" t="s">
        <v>16</v>
      </c>
      <c r="C7" s="12">
        <v>1276</v>
      </c>
      <c r="D7" s="12">
        <v>3020</v>
      </c>
      <c r="E7" s="13">
        <v>0.9</v>
      </c>
      <c r="F7" s="13">
        <v>0.96</v>
      </c>
      <c r="G7" s="13">
        <v>0.91</v>
      </c>
      <c r="H7" s="29" t="s">
        <v>48</v>
      </c>
      <c r="J7" s="15"/>
    </row>
    <row r="8" spans="1:10" ht="15" customHeight="1" x14ac:dyDescent="0.2">
      <c r="A8" s="23" t="s">
        <v>26</v>
      </c>
      <c r="B8" s="24" t="s">
        <v>16</v>
      </c>
      <c r="C8" s="25">
        <v>5</v>
      </c>
      <c r="D8" s="25">
        <v>4</v>
      </c>
      <c r="E8" s="26">
        <v>0.73</v>
      </c>
      <c r="F8" s="26">
        <v>0.78</v>
      </c>
      <c r="G8" s="26">
        <v>0.74</v>
      </c>
      <c r="H8" s="27" t="s">
        <v>48</v>
      </c>
      <c r="J8" s="15"/>
    </row>
    <row r="9" spans="1:10" ht="15" customHeight="1" x14ac:dyDescent="0.2">
      <c r="A9" s="22" t="s">
        <v>19</v>
      </c>
      <c r="B9" s="21" t="s">
        <v>16</v>
      </c>
      <c r="C9" s="12">
        <v>120880</v>
      </c>
      <c r="D9" s="12">
        <v>310380</v>
      </c>
      <c r="E9" s="19">
        <v>0.91</v>
      </c>
      <c r="F9" s="19">
        <v>0.94</v>
      </c>
      <c r="G9" s="19">
        <v>0.87</v>
      </c>
      <c r="H9" s="29" t="s">
        <v>49</v>
      </c>
      <c r="J9" s="15"/>
    </row>
    <row r="10" spans="1:10" ht="15" customHeight="1" x14ac:dyDescent="0.2">
      <c r="A10" s="23" t="s">
        <v>20</v>
      </c>
      <c r="B10" s="24" t="s">
        <v>28</v>
      </c>
      <c r="C10" s="25">
        <v>216364</v>
      </c>
      <c r="D10" s="28">
        <v>750354</v>
      </c>
      <c r="E10" s="26">
        <v>0.96</v>
      </c>
      <c r="F10" s="26">
        <v>0.96</v>
      </c>
      <c r="G10" s="26">
        <v>0.93</v>
      </c>
      <c r="H10" s="27" t="s">
        <v>49</v>
      </c>
      <c r="J10" s="15"/>
    </row>
    <row r="11" spans="1:10" ht="15" customHeight="1" x14ac:dyDescent="0.2">
      <c r="A11" s="22" t="s">
        <v>25</v>
      </c>
      <c r="B11" s="22" t="s">
        <v>29</v>
      </c>
      <c r="C11" s="12">
        <v>35760</v>
      </c>
      <c r="D11" s="12">
        <v>113536</v>
      </c>
      <c r="E11" s="13">
        <v>0.95</v>
      </c>
      <c r="F11" s="13">
        <v>0.96</v>
      </c>
      <c r="G11" s="13">
        <v>0.92</v>
      </c>
      <c r="H11" s="29" t="s">
        <v>49</v>
      </c>
      <c r="J11" s="15"/>
    </row>
    <row r="12" spans="1:10" ht="12.75" customHeight="1" x14ac:dyDescent="0.2">
      <c r="A12" s="10" t="s">
        <v>46</v>
      </c>
      <c r="B12" s="10"/>
      <c r="C12" s="10"/>
      <c r="D12" s="10"/>
      <c r="E12" s="10"/>
      <c r="F12" s="10"/>
      <c r="G12" s="10"/>
      <c r="H12" s="11"/>
    </row>
  </sheetData>
  <mergeCells count="8">
    <mergeCell ref="G3:G4"/>
    <mergeCell ref="H3:H4"/>
    <mergeCell ref="E3:E4"/>
    <mergeCell ref="F3:F4"/>
    <mergeCell ref="A3:A4"/>
    <mergeCell ref="B3:B4"/>
    <mergeCell ref="C3:C4"/>
    <mergeCell ref="D3:D4"/>
  </mergeCells>
  <phoneticPr fontId="0" type="noConversion"/>
  <pageMargins left="0.39370078740157477" right="0.39370078740157477" top="0.59055118110236215" bottom="0.59055118110236215" header="0" footer="0"/>
  <pageSetup paperSize="9" scale="91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>
    <pageSetUpPr fitToPage="1"/>
  </sheetPr>
  <dimension ref="A1:M25"/>
  <sheetViews>
    <sheetView zoomScaleNormal="100" workbookViewId="0"/>
  </sheetViews>
  <sheetFormatPr baseColWidth="10" defaultRowHeight="12.75" x14ac:dyDescent="0.2"/>
  <cols>
    <col min="1" max="1" width="20.7109375" customWidth="1"/>
    <col min="2" max="10" width="11.7109375" customWidth="1"/>
  </cols>
  <sheetData>
    <row r="1" spans="1:11" ht="15.75" customHeight="1" x14ac:dyDescent="0.25">
      <c r="A1" s="7" t="s">
        <v>51</v>
      </c>
      <c r="B1" s="3"/>
      <c r="C1" s="3"/>
      <c r="D1" s="3"/>
      <c r="E1" s="3"/>
      <c r="F1" s="3"/>
      <c r="G1" s="3"/>
      <c r="H1" s="3"/>
      <c r="I1" s="3"/>
      <c r="J1" s="3"/>
    </row>
    <row r="2" spans="1:11" x14ac:dyDescent="0.2">
      <c r="A2" s="3"/>
      <c r="B2" s="3"/>
      <c r="C2" s="6"/>
      <c r="D2" s="3"/>
      <c r="E2" s="3"/>
      <c r="F2" s="6"/>
      <c r="G2" s="3"/>
      <c r="H2" s="3"/>
      <c r="I2" s="3"/>
      <c r="J2" s="3"/>
    </row>
    <row r="3" spans="1:11" ht="21" customHeight="1" x14ac:dyDescent="0.2">
      <c r="A3" s="30"/>
      <c r="B3" s="39" t="s">
        <v>33</v>
      </c>
      <c r="C3" s="39"/>
      <c r="D3" s="39"/>
      <c r="E3" s="39"/>
      <c r="F3" s="40"/>
      <c r="G3" s="41" t="s">
        <v>53</v>
      </c>
      <c r="H3" s="41" t="s">
        <v>30</v>
      </c>
      <c r="I3" s="41" t="s">
        <v>34</v>
      </c>
      <c r="J3" s="35" t="s">
        <v>15</v>
      </c>
    </row>
    <row r="4" spans="1:11" ht="21" customHeight="1" x14ac:dyDescent="0.2">
      <c r="A4" s="30"/>
      <c r="B4" s="31" t="s">
        <v>11</v>
      </c>
      <c r="C4" s="31" t="s">
        <v>12</v>
      </c>
      <c r="D4" s="31" t="s">
        <v>13</v>
      </c>
      <c r="E4" s="31" t="s">
        <v>14</v>
      </c>
      <c r="F4" s="32" t="s">
        <v>0</v>
      </c>
      <c r="G4" s="41"/>
      <c r="H4" s="41"/>
      <c r="I4" s="41"/>
      <c r="J4" s="35"/>
    </row>
    <row r="5" spans="1:11" ht="15" customHeight="1" x14ac:dyDescent="0.2">
      <c r="A5" s="18" t="s">
        <v>16</v>
      </c>
      <c r="B5" s="20">
        <f>SUM(B6:B24)</f>
        <v>1035191</v>
      </c>
      <c r="C5" s="20">
        <f>SUM(C6:C24)</f>
        <v>22136</v>
      </c>
      <c r="D5" s="20">
        <f>SUM(D6:D24)</f>
        <v>122676</v>
      </c>
      <c r="E5" s="20">
        <f>SUM(E6:E24)</f>
        <v>44583</v>
      </c>
      <c r="F5" s="20">
        <f>SUM(B5:E5)</f>
        <v>1224586</v>
      </c>
      <c r="G5" s="20">
        <f>SUM(G6:G24)</f>
        <v>178842</v>
      </c>
      <c r="H5" s="20">
        <f>SUM(H6:H24)</f>
        <v>1403428</v>
      </c>
      <c r="I5" s="20">
        <f>SUM(I6:I24)</f>
        <v>66763</v>
      </c>
      <c r="J5" s="20">
        <f>SUM(J6:J24)</f>
        <v>72709</v>
      </c>
    </row>
    <row r="6" spans="1:11" ht="15" customHeight="1" x14ac:dyDescent="0.2">
      <c r="A6" s="33" t="s">
        <v>37</v>
      </c>
      <c r="B6" s="25">
        <v>7999</v>
      </c>
      <c r="C6" s="25">
        <v>0</v>
      </c>
      <c r="D6" s="25">
        <v>17212</v>
      </c>
      <c r="E6" s="25">
        <v>3728</v>
      </c>
      <c r="F6" s="25">
        <f>SUM(B6:E6)</f>
        <v>28939</v>
      </c>
      <c r="G6" s="25">
        <v>23260</v>
      </c>
      <c r="H6" s="25">
        <f>G6+F6</f>
        <v>52199</v>
      </c>
      <c r="I6" s="25">
        <v>2957</v>
      </c>
      <c r="J6" s="25">
        <v>4642</v>
      </c>
    </row>
    <row r="7" spans="1:11" ht="15" customHeight="1" x14ac:dyDescent="0.2">
      <c r="A7" s="8" t="s">
        <v>38</v>
      </c>
      <c r="B7" s="12">
        <v>17144</v>
      </c>
      <c r="C7" s="14">
        <v>0</v>
      </c>
      <c r="D7" s="12">
        <v>12507</v>
      </c>
      <c r="E7" s="12">
        <v>3109</v>
      </c>
      <c r="F7" s="12">
        <f t="shared" ref="F7:F24" si="0">SUM(B7:E7)</f>
        <v>32760</v>
      </c>
      <c r="G7" s="12">
        <v>10449</v>
      </c>
      <c r="H7" s="12">
        <f t="shared" ref="H7:H24" si="1">G7+F7</f>
        <v>43209</v>
      </c>
      <c r="I7" s="12">
        <v>2481</v>
      </c>
      <c r="J7" s="12">
        <v>3533</v>
      </c>
    </row>
    <row r="8" spans="1:11" ht="15" customHeight="1" x14ac:dyDescent="0.2">
      <c r="A8" s="33" t="s">
        <v>39</v>
      </c>
      <c r="B8" s="25">
        <v>17000</v>
      </c>
      <c r="C8" s="25">
        <v>585</v>
      </c>
      <c r="D8" s="25">
        <v>12947</v>
      </c>
      <c r="E8" s="25">
        <v>4025</v>
      </c>
      <c r="F8" s="25">
        <f t="shared" si="0"/>
        <v>34557</v>
      </c>
      <c r="G8" s="25">
        <v>10024</v>
      </c>
      <c r="H8" s="25">
        <f t="shared" si="1"/>
        <v>44581</v>
      </c>
      <c r="I8" s="25">
        <v>2235</v>
      </c>
      <c r="J8" s="25">
        <v>3270</v>
      </c>
    </row>
    <row r="9" spans="1:11" ht="15" customHeight="1" x14ac:dyDescent="0.2">
      <c r="A9" s="8" t="s">
        <v>40</v>
      </c>
      <c r="B9" s="12">
        <v>59010</v>
      </c>
      <c r="C9" s="12">
        <v>2170</v>
      </c>
      <c r="D9" s="12">
        <v>3399</v>
      </c>
      <c r="E9" s="14">
        <v>1386</v>
      </c>
      <c r="F9" s="12">
        <f t="shared" si="0"/>
        <v>65965</v>
      </c>
      <c r="G9" s="12">
        <v>19731</v>
      </c>
      <c r="H9" s="12">
        <f t="shared" si="1"/>
        <v>85696</v>
      </c>
      <c r="I9" s="12">
        <v>3434</v>
      </c>
      <c r="J9" s="12">
        <v>4133</v>
      </c>
    </row>
    <row r="10" spans="1:11" ht="15" customHeight="1" x14ac:dyDescent="0.2">
      <c r="A10" s="33" t="s">
        <v>41</v>
      </c>
      <c r="B10" s="25">
        <v>44850</v>
      </c>
      <c r="C10" s="25">
        <v>34</v>
      </c>
      <c r="D10" s="25">
        <v>6096</v>
      </c>
      <c r="E10" s="25">
        <v>1078</v>
      </c>
      <c r="F10" s="25">
        <f t="shared" si="0"/>
        <v>52058</v>
      </c>
      <c r="G10" s="25">
        <v>7733</v>
      </c>
      <c r="H10" s="25">
        <f t="shared" si="1"/>
        <v>59791</v>
      </c>
      <c r="I10" s="25">
        <v>3035</v>
      </c>
      <c r="J10" s="25">
        <v>3436</v>
      </c>
    </row>
    <row r="11" spans="1:11" ht="15" customHeight="1" x14ac:dyDescent="0.2">
      <c r="A11" s="8" t="s">
        <v>42</v>
      </c>
      <c r="B11" s="12">
        <v>34483</v>
      </c>
      <c r="C11" s="14">
        <v>57</v>
      </c>
      <c r="D11" s="12">
        <v>8382</v>
      </c>
      <c r="E11" s="14">
        <v>2415</v>
      </c>
      <c r="F11" s="12">
        <f t="shared" si="0"/>
        <v>45337</v>
      </c>
      <c r="G11" s="12">
        <v>7306</v>
      </c>
      <c r="H11" s="12">
        <f t="shared" si="1"/>
        <v>52643</v>
      </c>
      <c r="I11" s="12">
        <v>2734</v>
      </c>
      <c r="J11" s="12">
        <v>2928</v>
      </c>
      <c r="K11" s="1"/>
    </row>
    <row r="12" spans="1:11" ht="15" customHeight="1" x14ac:dyDescent="0.2">
      <c r="A12" s="33" t="s">
        <v>43</v>
      </c>
      <c r="B12" s="25">
        <v>35749</v>
      </c>
      <c r="C12" s="25">
        <v>7011</v>
      </c>
      <c r="D12" s="25">
        <v>5219</v>
      </c>
      <c r="E12" s="25">
        <v>1188</v>
      </c>
      <c r="F12" s="25">
        <f t="shared" si="0"/>
        <v>49167</v>
      </c>
      <c r="G12" s="25">
        <v>9704</v>
      </c>
      <c r="H12" s="25">
        <f t="shared" si="1"/>
        <v>58871</v>
      </c>
      <c r="I12" s="25">
        <v>2739</v>
      </c>
      <c r="J12" s="25">
        <v>3710</v>
      </c>
    </row>
    <row r="13" spans="1:11" ht="15" customHeight="1" x14ac:dyDescent="0.2">
      <c r="A13" s="8" t="s">
        <v>44</v>
      </c>
      <c r="B13" s="12">
        <v>50531</v>
      </c>
      <c r="C13" s="12">
        <v>2784</v>
      </c>
      <c r="D13" s="12">
        <v>5396</v>
      </c>
      <c r="E13" s="12">
        <v>1930</v>
      </c>
      <c r="F13" s="12">
        <f t="shared" si="0"/>
        <v>60641</v>
      </c>
      <c r="G13" s="12">
        <v>10160</v>
      </c>
      <c r="H13" s="12">
        <f t="shared" si="1"/>
        <v>70801</v>
      </c>
      <c r="I13" s="12">
        <v>3392</v>
      </c>
      <c r="J13" s="12">
        <v>4649</v>
      </c>
    </row>
    <row r="14" spans="1:11" ht="15" customHeight="1" x14ac:dyDescent="0.2">
      <c r="A14" s="33" t="s">
        <v>45</v>
      </c>
      <c r="B14" s="25">
        <v>47904</v>
      </c>
      <c r="C14" s="25">
        <v>726</v>
      </c>
      <c r="D14" s="25">
        <v>4540</v>
      </c>
      <c r="E14" s="25">
        <v>3469</v>
      </c>
      <c r="F14" s="25">
        <f t="shared" si="0"/>
        <v>56639</v>
      </c>
      <c r="G14" s="25">
        <v>10907</v>
      </c>
      <c r="H14" s="25">
        <f t="shared" si="1"/>
        <v>67546</v>
      </c>
      <c r="I14" s="25">
        <v>3479</v>
      </c>
      <c r="J14" s="25">
        <v>3500</v>
      </c>
    </row>
    <row r="15" spans="1:11" ht="15" customHeight="1" x14ac:dyDescent="0.2">
      <c r="A15" s="8" t="s">
        <v>1</v>
      </c>
      <c r="B15" s="12">
        <v>141886</v>
      </c>
      <c r="C15" s="12">
        <v>1639</v>
      </c>
      <c r="D15" s="12">
        <v>7717</v>
      </c>
      <c r="E15" s="12">
        <v>6277</v>
      </c>
      <c r="F15" s="12">
        <f t="shared" si="0"/>
        <v>157519</v>
      </c>
      <c r="G15" s="12">
        <v>32278</v>
      </c>
      <c r="H15" s="12">
        <f t="shared" si="1"/>
        <v>189797</v>
      </c>
      <c r="I15" s="12">
        <v>7770</v>
      </c>
      <c r="J15" s="12">
        <v>7617</v>
      </c>
    </row>
    <row r="16" spans="1:11" ht="15" customHeight="1" x14ac:dyDescent="0.2">
      <c r="A16" s="33" t="s">
        <v>2</v>
      </c>
      <c r="B16" s="25">
        <v>135184</v>
      </c>
      <c r="C16" s="25">
        <v>174</v>
      </c>
      <c r="D16" s="25">
        <v>10902</v>
      </c>
      <c r="E16" s="28">
        <v>1892</v>
      </c>
      <c r="F16" s="25">
        <f t="shared" si="0"/>
        <v>148152</v>
      </c>
      <c r="G16" s="25">
        <v>5301</v>
      </c>
      <c r="H16" s="25">
        <f t="shared" si="1"/>
        <v>153453</v>
      </c>
      <c r="I16" s="25">
        <v>8286</v>
      </c>
      <c r="J16" s="25">
        <v>7955</v>
      </c>
    </row>
    <row r="17" spans="1:13" ht="15" customHeight="1" x14ac:dyDescent="0.2">
      <c r="A17" s="8" t="s">
        <v>3</v>
      </c>
      <c r="B17" s="12">
        <v>45178</v>
      </c>
      <c r="C17" s="12">
        <v>2409</v>
      </c>
      <c r="D17" s="12">
        <v>4127</v>
      </c>
      <c r="E17" s="12">
        <v>2908</v>
      </c>
      <c r="F17" s="12">
        <f t="shared" si="0"/>
        <v>54622</v>
      </c>
      <c r="G17" s="12">
        <v>10857</v>
      </c>
      <c r="H17" s="12">
        <f t="shared" si="1"/>
        <v>65479</v>
      </c>
      <c r="I17" s="12">
        <v>3276</v>
      </c>
      <c r="J17" s="12">
        <v>4063</v>
      </c>
    </row>
    <row r="18" spans="1:13" ht="15" customHeight="1" x14ac:dyDescent="0.2">
      <c r="A18" s="33" t="s">
        <v>4</v>
      </c>
      <c r="B18" s="25">
        <v>55388</v>
      </c>
      <c r="C18" s="25">
        <v>1950</v>
      </c>
      <c r="D18" s="25">
        <v>2697</v>
      </c>
      <c r="E18" s="34">
        <v>1497</v>
      </c>
      <c r="F18" s="25">
        <f t="shared" si="0"/>
        <v>61532</v>
      </c>
      <c r="G18" s="25">
        <v>2061</v>
      </c>
      <c r="H18" s="25">
        <f t="shared" si="1"/>
        <v>63593</v>
      </c>
      <c r="I18" s="25">
        <v>3173</v>
      </c>
      <c r="J18" s="25">
        <v>3805</v>
      </c>
    </row>
    <row r="19" spans="1:13" ht="15" customHeight="1" x14ac:dyDescent="0.2">
      <c r="A19" s="8" t="s">
        <v>5</v>
      </c>
      <c r="B19" s="12">
        <v>40863</v>
      </c>
      <c r="C19" s="14">
        <v>0</v>
      </c>
      <c r="D19" s="12">
        <v>1840</v>
      </c>
      <c r="E19" s="12">
        <v>614</v>
      </c>
      <c r="F19" s="12">
        <f t="shared" si="0"/>
        <v>43317</v>
      </c>
      <c r="G19" s="12">
        <v>2041</v>
      </c>
      <c r="H19" s="12">
        <f t="shared" si="1"/>
        <v>45358</v>
      </c>
      <c r="I19" s="12">
        <v>2730</v>
      </c>
      <c r="J19" s="12">
        <v>2119</v>
      </c>
    </row>
    <row r="20" spans="1:13" ht="15" customHeight="1" x14ac:dyDescent="0.2">
      <c r="A20" s="33" t="s">
        <v>6</v>
      </c>
      <c r="B20" s="25">
        <v>53405</v>
      </c>
      <c r="C20" s="25">
        <v>600</v>
      </c>
      <c r="D20" s="25">
        <v>2803</v>
      </c>
      <c r="E20" s="25">
        <v>643</v>
      </c>
      <c r="F20" s="25">
        <f t="shared" si="0"/>
        <v>57451</v>
      </c>
      <c r="G20" s="25">
        <v>6242</v>
      </c>
      <c r="H20" s="25">
        <f t="shared" si="1"/>
        <v>63693</v>
      </c>
      <c r="I20" s="25">
        <v>3062</v>
      </c>
      <c r="J20" s="25">
        <v>3194</v>
      </c>
    </row>
    <row r="21" spans="1:13" ht="15" customHeight="1" x14ac:dyDescent="0.2">
      <c r="A21" s="8" t="s">
        <v>7</v>
      </c>
      <c r="B21" s="12">
        <v>62375</v>
      </c>
      <c r="C21" s="12">
        <v>1997</v>
      </c>
      <c r="D21" s="12">
        <v>2483</v>
      </c>
      <c r="E21" s="9">
        <v>710</v>
      </c>
      <c r="F21" s="12">
        <f t="shared" si="0"/>
        <v>67565</v>
      </c>
      <c r="G21" s="12">
        <v>4533</v>
      </c>
      <c r="H21" s="12">
        <f t="shared" si="1"/>
        <v>72098</v>
      </c>
      <c r="I21" s="12">
        <v>3428</v>
      </c>
      <c r="J21" s="12">
        <v>3457</v>
      </c>
    </row>
    <row r="22" spans="1:13" ht="15" customHeight="1" x14ac:dyDescent="0.2">
      <c r="A22" s="33" t="s">
        <v>8</v>
      </c>
      <c r="B22" s="25">
        <v>43937</v>
      </c>
      <c r="C22" s="34">
        <v>0</v>
      </c>
      <c r="D22" s="25">
        <v>2331</v>
      </c>
      <c r="E22" s="34">
        <v>1237</v>
      </c>
      <c r="F22" s="25">
        <f t="shared" si="0"/>
        <v>47505</v>
      </c>
      <c r="G22" s="25">
        <v>756</v>
      </c>
      <c r="H22" s="25">
        <f t="shared" si="1"/>
        <v>48261</v>
      </c>
      <c r="I22" s="25">
        <v>2155</v>
      </c>
      <c r="J22" s="25">
        <v>1509</v>
      </c>
    </row>
    <row r="23" spans="1:13" ht="15" customHeight="1" x14ac:dyDescent="0.2">
      <c r="A23" s="8" t="s">
        <v>9</v>
      </c>
      <c r="B23" s="12">
        <v>29110</v>
      </c>
      <c r="C23" s="14">
        <v>0</v>
      </c>
      <c r="D23" s="12">
        <v>2616</v>
      </c>
      <c r="E23" s="12">
        <v>1073</v>
      </c>
      <c r="F23" s="12">
        <f t="shared" si="0"/>
        <v>32799</v>
      </c>
      <c r="G23" s="12">
        <v>3367</v>
      </c>
      <c r="H23" s="12">
        <f t="shared" si="1"/>
        <v>36166</v>
      </c>
      <c r="I23" s="12">
        <v>1873</v>
      </c>
      <c r="J23" s="12">
        <v>1881</v>
      </c>
    </row>
    <row r="24" spans="1:13" ht="15" customHeight="1" x14ac:dyDescent="0.2">
      <c r="A24" s="33" t="s">
        <v>10</v>
      </c>
      <c r="B24" s="25">
        <v>113195</v>
      </c>
      <c r="C24" s="34">
        <v>0</v>
      </c>
      <c r="D24" s="25">
        <v>9462</v>
      </c>
      <c r="E24" s="25">
        <v>5404</v>
      </c>
      <c r="F24" s="25">
        <f t="shared" si="0"/>
        <v>128061</v>
      </c>
      <c r="G24" s="25">
        <v>2132</v>
      </c>
      <c r="H24" s="25">
        <f t="shared" si="1"/>
        <v>130193</v>
      </c>
      <c r="I24" s="25">
        <v>4524</v>
      </c>
      <c r="J24" s="25">
        <v>3308</v>
      </c>
    </row>
    <row r="25" spans="1:13" ht="12.75" customHeight="1" x14ac:dyDescent="0.2">
      <c r="A25" s="10" t="s">
        <v>52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7"/>
    </row>
  </sheetData>
  <mergeCells count="5">
    <mergeCell ref="J3:J4"/>
    <mergeCell ref="B3:F3"/>
    <mergeCell ref="G3:G4"/>
    <mergeCell ref="H3:H4"/>
    <mergeCell ref="I3:I4"/>
  </mergeCells>
  <phoneticPr fontId="3" type="noConversion"/>
  <pageMargins left="0.39370078740157477" right="0.39370078740157477" top="0.59055118110236215" bottom="0.59055118110236215" header="0" footer="0"/>
  <pageSetup paperSize="9" scale="77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  <ignoredErrors>
    <ignoredError sqref="F5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0</vt:lpstr>
      <vt:lpstr>1</vt:lpstr>
      <vt:lpstr>2</vt:lpstr>
      <vt:lpstr>_R1_3</vt:lpstr>
      <vt:lpstr>'1'!Área_de_impresión</vt:lpstr>
    </vt:vector>
  </TitlesOfParts>
  <Company>BBBB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OFICINA D'ESTADÍSTICA</dc:creator>
  <cp:lastModifiedBy>Tomas Morales Lorente</cp:lastModifiedBy>
  <cp:lastPrinted>2017-05-19T11:19:25Z</cp:lastPrinted>
  <dcterms:created xsi:type="dcterms:W3CDTF">1999-06-17T12:27:39Z</dcterms:created>
  <dcterms:modified xsi:type="dcterms:W3CDTF">2024-11-18T10:22:36Z</dcterms:modified>
</cp:coreProperties>
</file>